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dlec\Documents\SKOLA\Články\2020-2021\"/>
    </mc:Choice>
  </mc:AlternateContent>
  <xr:revisionPtr revIDLastSave="0" documentId="8_{384E8189-FC33-43B7-8E84-2D19BA0E4A2E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abulka PO 2021" sheetId="1" r:id="rId1"/>
    <sheet name="List2" sheetId="2" r:id="rId2"/>
    <sheet name="List3" sheetId="3" r:id="rId3"/>
  </sheets>
  <calcPr calcId="191029"/>
</workbook>
</file>

<file path=xl/calcChain.xml><?xml version="1.0" encoding="utf-8"?>
<calcChain xmlns="http://schemas.openxmlformats.org/spreadsheetml/2006/main">
  <c r="F93" i="1" l="1"/>
  <c r="F92" i="1"/>
  <c r="F71" i="1"/>
  <c r="F95" i="1" s="1"/>
  <c r="F94" i="1" l="1"/>
  <c r="G93" i="1"/>
  <c r="E93" i="1"/>
  <c r="D93" i="1"/>
  <c r="G92" i="1"/>
  <c r="E92" i="1"/>
  <c r="D92" i="1"/>
  <c r="G71" i="1"/>
  <c r="E71" i="1"/>
  <c r="D71" i="1"/>
  <c r="G95" i="1" l="1"/>
  <c r="G94" i="1"/>
  <c r="E94" i="1"/>
  <c r="E95" i="1"/>
  <c r="D94" i="1"/>
  <c r="D95" i="1"/>
</calcChain>
</file>

<file path=xl/sharedStrings.xml><?xml version="1.0" encoding="utf-8"?>
<sst xmlns="http://schemas.openxmlformats.org/spreadsheetml/2006/main" count="129" uniqueCount="119">
  <si>
    <t>Řádek</t>
  </si>
  <si>
    <t>Položka rozpočtové skladby</t>
  </si>
  <si>
    <t>Poznámky</t>
  </si>
  <si>
    <t>Platy zaměst. v prac. poměru</t>
  </si>
  <si>
    <t>Ostatní platy (refundace atd.)</t>
  </si>
  <si>
    <t>Ostatní osobní výdaje</t>
  </si>
  <si>
    <t>vč. DČ</t>
  </si>
  <si>
    <t>Pov.pojistné na soc.zab…</t>
  </si>
  <si>
    <t>Ost.pov.poj.hrazené zaměstnav.</t>
  </si>
  <si>
    <t>Léky a zdravotnický materiál</t>
  </si>
  <si>
    <t>Knihy, učební pomůcky a tisk</t>
  </si>
  <si>
    <t>Pov.pojistné na veř.zdrav.poj.</t>
  </si>
  <si>
    <t>Povinné pojistné na úraz. poj.</t>
  </si>
  <si>
    <t>Potraviny</t>
  </si>
  <si>
    <t>Ochranné pomůcky</t>
  </si>
  <si>
    <t>Prádlo, oděv a obuv</t>
  </si>
  <si>
    <t>Služby pošt</t>
  </si>
  <si>
    <t>Služby telekom. a radiokom.</t>
  </si>
  <si>
    <t>Nájemné</t>
  </si>
  <si>
    <t>DHDM</t>
  </si>
  <si>
    <t>Nákup zboží</t>
  </si>
  <si>
    <t>Nákup materiálu j.n.</t>
  </si>
  <si>
    <t>Studená voda</t>
  </si>
  <si>
    <t>Teplo</t>
  </si>
  <si>
    <t>Plyn</t>
  </si>
  <si>
    <t>Elektrická energie</t>
  </si>
  <si>
    <t>Pohonné hmoty a maziva</t>
  </si>
  <si>
    <t>Konzult.,porad.a práv.služby</t>
  </si>
  <si>
    <t>Služby školení a vzdělávání</t>
  </si>
  <si>
    <t>Platby daní a popl. kraj., obc..</t>
  </si>
  <si>
    <t>Úhrady sankcí jiným rozpočtům</t>
  </si>
  <si>
    <t>Náhrada mezd v době nemoci</t>
  </si>
  <si>
    <t>Dary obyvatelstvu</t>
  </si>
  <si>
    <t>Ost.neinv.transf.obyvatelstvu</t>
  </si>
  <si>
    <t>Ostatní neivest. výdaje j.n.</t>
  </si>
  <si>
    <t>Dopravní prostředky</t>
  </si>
  <si>
    <t>Nákup ostatních služeb</t>
  </si>
  <si>
    <t>Opravy a udržování</t>
  </si>
  <si>
    <t>Programové vybavení</t>
  </si>
  <si>
    <t>Cestovné (tuzem.i zahranič.)</t>
  </si>
  <si>
    <t>Pohoštění</t>
  </si>
  <si>
    <t>Účastnické poplatky za konference</t>
  </si>
  <si>
    <t>Zaplacené sankce</t>
  </si>
  <si>
    <t>Věcné dary</t>
  </si>
  <si>
    <t>Výdaje souvis. neinv. Nákupy</t>
  </si>
  <si>
    <t>Nienv. dotace občan. sdružením</t>
  </si>
  <si>
    <t>Ost. neinv.dot.nezisk a pod.org.</t>
  </si>
  <si>
    <t>Nákup kolků</t>
  </si>
  <si>
    <t>Platby daní a poplatků</t>
  </si>
  <si>
    <t>Náhrady v době nemoci</t>
  </si>
  <si>
    <t>Ost. neinv. transf. obyvatelstvu</t>
  </si>
  <si>
    <t>Výpočetní technika</t>
  </si>
  <si>
    <t>Zák. soc. náklady FKSP</t>
  </si>
  <si>
    <t>Pojistné majetek + odp.za škodu</t>
  </si>
  <si>
    <t>Odpisy majetku</t>
  </si>
  <si>
    <t>Aktivace vnitrop. Služeb</t>
  </si>
  <si>
    <t>Bankovní poplatky</t>
  </si>
  <si>
    <t>Zpracování dat</t>
  </si>
  <si>
    <t>Dotace</t>
  </si>
  <si>
    <t>Školné (ŠD, MŠ, ZUŠ atd.)</t>
  </si>
  <si>
    <t>Obědy</t>
  </si>
  <si>
    <t>Nájmy</t>
  </si>
  <si>
    <t>Úroky</t>
  </si>
  <si>
    <t>Ostatní výše položkově neuvedené příjmy</t>
  </si>
  <si>
    <t>Čerpání fondů</t>
  </si>
  <si>
    <t>Neinvestiční příspěvek od města</t>
  </si>
  <si>
    <t>Investiční příspěvek od města</t>
  </si>
  <si>
    <t>Celkem příjmy:</t>
  </si>
  <si>
    <t>Základní škola a mateřská škola Starý Plzenec, Sedlec 81, příspěvková organizace</t>
  </si>
  <si>
    <t>dotační titul</t>
  </si>
  <si>
    <t>Vyúčtování příspěvku a návrh příspěvku na následující rozpočtové období</t>
  </si>
  <si>
    <t>Doplnit částku měsíčního příspěvku</t>
  </si>
  <si>
    <t>Město počítá s platbou 50%příspěvku pro práci školníka</t>
  </si>
  <si>
    <t>možno navýšit po zdůvodnění</t>
  </si>
  <si>
    <t>Povinné přílohy:</t>
  </si>
  <si>
    <t>Návrh střednědobého výhledu rozpočtu</t>
  </si>
  <si>
    <t>Vyúčtování (zúčtovací faktury) za poslední známé vyúčtované období - teplo</t>
  </si>
  <si>
    <t>Vyúčtování (zúčtovací faktury) za poslední známé vyúčtované období - plyn</t>
  </si>
  <si>
    <t>Vyúčtování (zúčtovací faktury) za poslední známé vyúčtované období - voda</t>
  </si>
  <si>
    <t>Vyúčtování (zúčtovací faktury) za poslední známé vyúčtované období - elektrická energie</t>
  </si>
  <si>
    <t>Komentář</t>
  </si>
  <si>
    <t>Celkem náklady:</t>
  </si>
  <si>
    <t>Kolonka nákladů</t>
  </si>
  <si>
    <t>Kolonka výnosů</t>
  </si>
  <si>
    <t>Návrh včetně příloh zasílejte v elektronické podobě.</t>
  </si>
  <si>
    <t>V případě potřeby přidejte řádek do tabulky.</t>
  </si>
  <si>
    <t>Celkem příjmy bez investičního příspěvku</t>
  </si>
  <si>
    <t>Rozdíl mezi celkem příjmy bez investičního příspěvku a výdaji</t>
  </si>
  <si>
    <t>Rozdíl mezi celkem příjmy  a výdaji</t>
  </si>
  <si>
    <t>Doplnit částku za 1. žáka do poznámky za jednotlivé roky</t>
  </si>
  <si>
    <t>-</t>
  </si>
  <si>
    <t>Jiný příjem, uveďte jaký</t>
  </si>
  <si>
    <t>Nutné vyplnit</t>
  </si>
  <si>
    <t xml:space="preserve">Zpracovala: </t>
  </si>
  <si>
    <t>Skutečné náklady   včetně DPH v Kč v roce 2019</t>
  </si>
  <si>
    <t>Plánované náklady včetně DPH v Kč v roce 2020</t>
  </si>
  <si>
    <t>Skutečné náklady včetně DPH v Kč k 30.6. 2020</t>
  </si>
  <si>
    <t>Návrh plánovaných nákladů včetně DPH v Kč pro rok 2021</t>
  </si>
  <si>
    <t>Skutečné výnosy   včetně DPH v Kč v roce 2019</t>
  </si>
  <si>
    <t>Plánované výnosy včetně DPH v Kč v roce 2020</t>
  </si>
  <si>
    <t>Skutečné výnosy včetně DPH v Kč k 30.6. 2020</t>
  </si>
  <si>
    <t>Návrh plánovaných výnosů včetně DPH v Kč pro rok 2021</t>
  </si>
  <si>
    <t>Návrh rozpočtu PO na rok 2021</t>
  </si>
  <si>
    <t xml:space="preserve">*plánovaná obnova ložního povlečení pro MŠ </t>
  </si>
  <si>
    <t>*více telefonů(řed., MŠ, ŠJ, ZŠ a ŠD)</t>
  </si>
  <si>
    <t>*plánované nové řady učebnic</t>
  </si>
  <si>
    <t>*plánovaná úspora</t>
  </si>
  <si>
    <t>*plánovaná úprava hyg.zařízení ve staré části MŠ a u tělocvičny, plánovaná úprava přípravny ŠJ, drobné opravy</t>
  </si>
  <si>
    <t>dokoupení  offisů pro všechna PC ve škole</t>
  </si>
  <si>
    <t>Celkem příjmy bez dotací a inv.příspěvku</t>
  </si>
  <si>
    <t>*více položek, zdražování služby</t>
  </si>
  <si>
    <t>*více poplatků(větší množství převodů,..)</t>
  </si>
  <si>
    <t>Císařová Anna</t>
  </si>
  <si>
    <t>Nutná oprava podlahy tělocvičny školy**</t>
  </si>
  <si>
    <t>Investice: v návrhu rozpočtu je jmenován investiční příspěvek na nutnou opravu podlahy tělocvičny. Nežádáme o příspěvek na úpravu okolí hřiště, jelikož toto je nám přislíbeno k realizaci</t>
  </si>
  <si>
    <t xml:space="preserve">v letošním roce, roce 2020. Zároveň nežádáme na investice na výměnu oken za okna špaletová, jelkož s nimi je v rozpočtu města již počítáno. </t>
  </si>
  <si>
    <t xml:space="preserve">Škola dále nutně potřebuje prostor pro pedagogy, sborovnu a nejméně jednu učebnu, které by ideálně mohly vzniknout v půdních prostorách školy. Předpokládám investici </t>
  </si>
  <si>
    <t>zřizovatele a čerpání některé z dotací.</t>
  </si>
  <si>
    <t>O tyto prostory žádáme opakovaně.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</si>
</sst>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Times New Roman"/>
      <family val="1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CE"/>
      <charset val="238"/>
    </font>
    <font>
      <b/>
      <sz val="1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>
      <alignment vertical="top"/>
    </xf>
  </cellStyleXfs>
  <cellXfs count="41">
    <xf numFmtId="0" fontId="0" fillId="0" borderId="0" xfId="0"/>
    <xf numFmtId="0" fontId="4" fillId="0" borderId="0" xfId="1" applyFont="1" applyFill="1" applyBorder="1"/>
    <xf numFmtId="0" fontId="6" fillId="0" borderId="0" xfId="2" applyFont="1" applyFill="1" applyBorder="1" applyAlignment="1">
      <alignment vertical="top"/>
    </xf>
    <xf numFmtId="0" fontId="8" fillId="0" borderId="0" xfId="2" applyFont="1" applyFill="1" applyBorder="1" applyAlignment="1">
      <alignment vertical="top"/>
    </xf>
    <xf numFmtId="0" fontId="4" fillId="0" borderId="0" xfId="2" applyFont="1" applyFill="1" applyBorder="1" applyAlignment="1">
      <alignment vertical="top"/>
    </xf>
    <xf numFmtId="0" fontId="4" fillId="0" borderId="1" xfId="2" applyFont="1" applyFill="1" applyBorder="1" applyAlignment="1">
      <alignment vertical="top" wrapText="1" shrinkToFit="1"/>
    </xf>
    <xf numFmtId="0" fontId="4" fillId="0" borderId="1" xfId="2" applyFont="1" applyFill="1" applyBorder="1" applyAlignment="1">
      <alignment horizontal="left" vertical="top"/>
    </xf>
    <xf numFmtId="0" fontId="5" fillId="0" borderId="0" xfId="1" applyFont="1" applyFill="1"/>
    <xf numFmtId="0" fontId="1" fillId="0" borderId="0" xfId="1" applyFont="1" applyFill="1"/>
    <xf numFmtId="0" fontId="7" fillId="0" borderId="0" xfId="0" applyFont="1" applyFill="1"/>
    <xf numFmtId="0" fontId="4" fillId="0" borderId="1" xfId="1" applyFont="1" applyFill="1" applyBorder="1" applyAlignment="1">
      <alignment vertical="top" wrapText="1" shrinkToFit="1"/>
    </xf>
    <xf numFmtId="0" fontId="4" fillId="0" borderId="1" xfId="1" applyFont="1" applyFill="1" applyBorder="1" applyAlignment="1">
      <alignment horizontal="center"/>
    </xf>
    <xf numFmtId="4" fontId="4" fillId="0" borderId="1" xfId="1" applyNumberFormat="1" applyFont="1" applyFill="1" applyBorder="1"/>
    <xf numFmtId="4" fontId="4" fillId="0" borderId="1" xfId="1" applyNumberFormat="1" applyFont="1" applyFill="1" applyBorder="1" applyAlignment="1">
      <alignment vertical="top" wrapText="1" shrinkToFit="1"/>
    </xf>
    <xf numFmtId="2" fontId="4" fillId="0" borderId="1" xfId="1" applyNumberFormat="1" applyFont="1" applyFill="1" applyBorder="1" applyAlignment="1">
      <alignment vertical="top" wrapText="1" shrinkToFit="1"/>
    </xf>
    <xf numFmtId="0" fontId="4" fillId="0" borderId="1" xfId="1" applyFont="1" applyFill="1" applyBorder="1"/>
    <xf numFmtId="4" fontId="4" fillId="0" borderId="0" xfId="1" applyNumberFormat="1" applyFont="1" applyFill="1" applyBorder="1"/>
    <xf numFmtId="1" fontId="4" fillId="0" borderId="1" xfId="1" applyNumberFormat="1" applyFont="1" applyFill="1" applyBorder="1" applyAlignment="1">
      <alignment horizontal="center"/>
    </xf>
    <xf numFmtId="0" fontId="2" fillId="0" borderId="1" xfId="1" applyFont="1" applyFill="1" applyBorder="1"/>
    <xf numFmtId="4" fontId="4" fillId="0" borderId="3" xfId="1" applyNumberFormat="1" applyFont="1" applyFill="1" applyBorder="1"/>
    <xf numFmtId="0" fontId="1" fillId="0" borderId="4" xfId="1" applyFont="1" applyFill="1" applyBorder="1"/>
    <xf numFmtId="0" fontId="4" fillId="0" borderId="4" xfId="1" applyFont="1" applyFill="1" applyBorder="1"/>
    <xf numFmtId="0" fontId="4" fillId="2" borderId="1" xfId="1" applyFont="1" applyFill="1" applyBorder="1" applyAlignment="1">
      <alignment horizontal="center"/>
    </xf>
    <xf numFmtId="0" fontId="4" fillId="2" borderId="1" xfId="1" applyFont="1" applyFill="1" applyBorder="1"/>
    <xf numFmtId="4" fontId="4" fillId="2" borderId="1" xfId="1" applyNumberFormat="1" applyFont="1" applyFill="1" applyBorder="1"/>
    <xf numFmtId="4" fontId="4" fillId="2" borderId="1" xfId="1" applyNumberFormat="1" applyFont="1" applyFill="1" applyBorder="1" applyAlignment="1">
      <alignment vertical="top" wrapText="1" shrinkToFit="1"/>
    </xf>
    <xf numFmtId="0" fontId="4" fillId="3" borderId="1" xfId="1" applyFont="1" applyFill="1" applyBorder="1" applyAlignment="1">
      <alignment horizontal="center"/>
    </xf>
    <xf numFmtId="0" fontId="4" fillId="3" borderId="1" xfId="1" applyFont="1" applyFill="1" applyBorder="1"/>
    <xf numFmtId="4" fontId="4" fillId="3" borderId="1" xfId="1" applyNumberFormat="1" applyFont="1" applyFill="1" applyBorder="1"/>
    <xf numFmtId="4" fontId="4" fillId="3" borderId="1" xfId="1" applyNumberFormat="1" applyFont="1" applyFill="1" applyBorder="1" applyAlignment="1">
      <alignment vertical="top" wrapText="1" shrinkToFit="1"/>
    </xf>
    <xf numFmtId="0" fontId="4" fillId="0" borderId="2" xfId="1" applyFont="1" applyFill="1" applyBorder="1" applyAlignment="1">
      <alignment vertical="top" wrapText="1" shrinkToFit="1"/>
    </xf>
    <xf numFmtId="0" fontId="1" fillId="0" borderId="2" xfId="1" applyFont="1" applyFill="1" applyBorder="1" applyAlignment="1">
      <alignment vertical="top" wrapText="1" shrinkToFit="1"/>
    </xf>
    <xf numFmtId="0" fontId="4" fillId="0" borderId="1" xfId="1" applyFont="1" applyFill="1" applyBorder="1" applyAlignment="1">
      <alignment horizontal="center" vertical="top" wrapText="1" shrinkToFit="1"/>
    </xf>
    <xf numFmtId="0" fontId="2" fillId="0" borderId="1" xfId="1" applyFont="1" applyFill="1" applyBorder="1" applyAlignment="1">
      <alignment vertical="top" wrapText="1" shrinkToFit="1"/>
    </xf>
    <xf numFmtId="0" fontId="7" fillId="0" borderId="0" xfId="0" applyFont="1" applyFill="1" applyAlignment="1">
      <alignment vertical="top" wrapText="1" shrinkToFit="1"/>
    </xf>
    <xf numFmtId="2" fontId="4" fillId="0" borderId="1" xfId="2" applyNumberFormat="1" applyFont="1" applyFill="1" applyBorder="1" applyAlignment="1">
      <alignment horizontal="right" vertical="top"/>
    </xf>
    <xf numFmtId="4" fontId="4" fillId="0" borderId="1" xfId="2" applyNumberFormat="1" applyFont="1" applyFill="1" applyBorder="1" applyAlignment="1">
      <alignment horizontal="right" vertical="top"/>
    </xf>
    <xf numFmtId="4" fontId="4" fillId="0" borderId="1" xfId="2" applyNumberFormat="1" applyFont="1" applyFill="1" applyBorder="1" applyAlignment="1">
      <alignment horizontal="left" vertical="top"/>
    </xf>
    <xf numFmtId="1" fontId="7" fillId="0" borderId="0" xfId="0" applyNumberFormat="1" applyFont="1" applyFill="1"/>
    <xf numFmtId="3" fontId="7" fillId="0" borderId="0" xfId="0" applyNumberFormat="1" applyFont="1" applyFill="1"/>
    <xf numFmtId="4" fontId="7" fillId="0" borderId="0" xfId="0" applyNumberFormat="1" applyFont="1" applyFill="1"/>
  </cellXfs>
  <cellStyles count="3">
    <cellStyle name="Normální" xfId="0" builtinId="0"/>
    <cellStyle name="Normální 2" xfId="1" xr:uid="{00000000-0005-0000-0000-000001000000}"/>
    <cellStyle name="normální_Lis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11"/>
  <sheetViews>
    <sheetView tabSelected="1" zoomScale="98" zoomScaleNormal="98" workbookViewId="0">
      <selection activeCell="C103" sqref="C103"/>
    </sheetView>
  </sheetViews>
  <sheetFormatPr defaultColWidth="9.109375" defaultRowHeight="14.4" x14ac:dyDescent="0.3"/>
  <cols>
    <col min="1" max="1" width="7.5546875" style="9" customWidth="1"/>
    <col min="2" max="2" width="34" style="9" customWidth="1"/>
    <col min="3" max="3" width="11" style="9" customWidth="1"/>
    <col min="4" max="4" width="14.5546875" style="9" customWidth="1"/>
    <col min="5" max="7" width="15.5546875" style="9" customWidth="1"/>
    <col min="8" max="8" width="38.88671875" style="9" customWidth="1"/>
    <col min="9" max="9" width="9.109375" style="9"/>
    <col min="10" max="10" width="18.33203125" style="9" customWidth="1"/>
    <col min="11" max="11" width="18" style="9" customWidth="1"/>
    <col min="12" max="12" width="15.33203125" style="9" customWidth="1"/>
    <col min="13" max="16384" width="9.109375" style="9"/>
  </cols>
  <sheetData>
    <row r="1" spans="1:12" x14ac:dyDescent="0.3">
      <c r="A1" s="2" t="s">
        <v>68</v>
      </c>
      <c r="B1" s="7"/>
      <c r="C1" s="7"/>
      <c r="D1" s="7"/>
      <c r="E1" s="7"/>
      <c r="F1" s="7"/>
      <c r="G1" s="7"/>
      <c r="H1" s="8"/>
    </row>
    <row r="2" spans="1:12" ht="30" customHeight="1" x14ac:dyDescent="0.3">
      <c r="A2" s="3" t="s">
        <v>70</v>
      </c>
      <c r="B2" s="7"/>
      <c r="C2" s="7"/>
      <c r="D2" s="7"/>
      <c r="E2" s="7"/>
      <c r="F2" s="7"/>
      <c r="G2" s="7"/>
      <c r="H2" s="8"/>
    </row>
    <row r="4" spans="1:12" x14ac:dyDescent="0.3">
      <c r="A4" s="4"/>
      <c r="B4" s="8"/>
      <c r="C4" s="8"/>
      <c r="D4" s="8"/>
      <c r="E4" s="1"/>
      <c r="F4" s="1"/>
      <c r="G4" s="1"/>
      <c r="H4" s="8"/>
    </row>
    <row r="5" spans="1:12" ht="66" x14ac:dyDescent="0.3">
      <c r="A5" s="10" t="s">
        <v>0</v>
      </c>
      <c r="B5" s="5" t="s">
        <v>82</v>
      </c>
      <c r="C5" s="5" t="s">
        <v>1</v>
      </c>
      <c r="D5" s="5" t="s">
        <v>94</v>
      </c>
      <c r="E5" s="5" t="s">
        <v>95</v>
      </c>
      <c r="F5" s="5" t="s">
        <v>96</v>
      </c>
      <c r="G5" s="5" t="s">
        <v>97</v>
      </c>
      <c r="H5" s="5" t="s">
        <v>2</v>
      </c>
    </row>
    <row r="6" spans="1:12" x14ac:dyDescent="0.3">
      <c r="A6" s="11">
        <v>1</v>
      </c>
      <c r="B6" s="6" t="s">
        <v>3</v>
      </c>
      <c r="C6" s="6">
        <v>5011</v>
      </c>
      <c r="D6" s="36">
        <v>263374</v>
      </c>
      <c r="E6" s="12"/>
      <c r="F6" s="12">
        <v>104117</v>
      </c>
      <c r="G6" s="12">
        <v>260000</v>
      </c>
      <c r="H6" s="13"/>
      <c r="J6" s="38"/>
      <c r="K6" s="38"/>
      <c r="L6" s="39"/>
    </row>
    <row r="7" spans="1:12" x14ac:dyDescent="0.3">
      <c r="A7" s="11"/>
      <c r="B7" s="6" t="s">
        <v>72</v>
      </c>
      <c r="C7" s="6"/>
      <c r="D7" s="37"/>
      <c r="E7" s="12"/>
      <c r="F7" s="12"/>
      <c r="G7" s="12"/>
      <c r="H7" s="13"/>
      <c r="J7" s="38"/>
      <c r="K7" s="38"/>
      <c r="L7" s="39"/>
    </row>
    <row r="8" spans="1:12" x14ac:dyDescent="0.3">
      <c r="A8" s="11"/>
      <c r="B8" s="6"/>
      <c r="C8" s="6"/>
      <c r="D8" s="37"/>
      <c r="E8" s="12"/>
      <c r="F8" s="12"/>
      <c r="G8" s="12"/>
      <c r="H8" s="13" t="s">
        <v>73</v>
      </c>
      <c r="J8" s="38"/>
      <c r="K8" s="38"/>
      <c r="L8" s="39"/>
    </row>
    <row r="9" spans="1:12" x14ac:dyDescent="0.3">
      <c r="A9" s="11"/>
      <c r="B9" s="6"/>
      <c r="C9" s="6"/>
      <c r="D9" s="37"/>
      <c r="E9" s="12"/>
      <c r="F9" s="12"/>
      <c r="G9" s="12"/>
      <c r="H9" s="13"/>
      <c r="J9" s="38"/>
      <c r="K9" s="38"/>
      <c r="L9" s="39"/>
    </row>
    <row r="10" spans="1:12" x14ac:dyDescent="0.3">
      <c r="A10" s="11"/>
      <c r="B10" s="6"/>
      <c r="C10" s="6"/>
      <c r="D10" s="37"/>
      <c r="E10" s="12"/>
      <c r="F10" s="12"/>
      <c r="G10" s="12"/>
      <c r="H10" s="13"/>
      <c r="J10" s="38"/>
      <c r="K10" s="38"/>
      <c r="L10" s="39"/>
    </row>
    <row r="11" spans="1:12" x14ac:dyDescent="0.3">
      <c r="A11" s="11">
        <v>2</v>
      </c>
      <c r="B11" s="6" t="s">
        <v>4</v>
      </c>
      <c r="C11" s="6">
        <v>5019</v>
      </c>
      <c r="D11" s="36">
        <v>0</v>
      </c>
      <c r="E11" s="12"/>
      <c r="F11" s="12">
        <v>0</v>
      </c>
      <c r="G11" s="12">
        <v>0</v>
      </c>
      <c r="H11" s="14"/>
      <c r="J11" s="38"/>
      <c r="K11" s="38"/>
      <c r="L11" s="39"/>
    </row>
    <row r="12" spans="1:12" x14ac:dyDescent="0.3">
      <c r="A12" s="11">
        <v>3</v>
      </c>
      <c r="B12" s="6" t="s">
        <v>5</v>
      </c>
      <c r="C12" s="6">
        <v>5021</v>
      </c>
      <c r="D12" s="36">
        <v>62550</v>
      </c>
      <c r="E12" s="12"/>
      <c r="F12" s="12">
        <v>0</v>
      </c>
      <c r="G12" s="12">
        <v>50000</v>
      </c>
      <c r="H12" s="13"/>
      <c r="J12" s="38"/>
      <c r="K12" s="38"/>
      <c r="L12" s="39"/>
    </row>
    <row r="13" spans="1:12" x14ac:dyDescent="0.3">
      <c r="A13" s="11">
        <v>4</v>
      </c>
      <c r="B13" s="6" t="s">
        <v>7</v>
      </c>
      <c r="C13" s="6">
        <v>5031</v>
      </c>
      <c r="D13" s="36">
        <v>76202</v>
      </c>
      <c r="E13" s="12"/>
      <c r="F13" s="12">
        <v>25819</v>
      </c>
      <c r="G13" s="12">
        <v>62000</v>
      </c>
      <c r="H13" s="13"/>
      <c r="J13" s="38"/>
      <c r="K13" s="38"/>
      <c r="L13" s="39"/>
    </row>
    <row r="14" spans="1:12" x14ac:dyDescent="0.3">
      <c r="A14" s="11">
        <v>5</v>
      </c>
      <c r="B14" s="6" t="s">
        <v>8</v>
      </c>
      <c r="C14" s="6">
        <v>5038</v>
      </c>
      <c r="D14" s="36"/>
      <c r="E14" s="12"/>
      <c r="F14" s="12"/>
      <c r="G14" s="12"/>
      <c r="H14" s="13"/>
      <c r="J14" s="38"/>
      <c r="K14" s="38"/>
      <c r="L14" s="39"/>
    </row>
    <row r="15" spans="1:12" x14ac:dyDescent="0.3">
      <c r="A15" s="11">
        <v>6</v>
      </c>
      <c r="B15" s="6" t="s">
        <v>9</v>
      </c>
      <c r="C15" s="6">
        <v>5133</v>
      </c>
      <c r="D15" s="36">
        <v>432</v>
      </c>
      <c r="E15" s="12"/>
      <c r="F15" s="12">
        <v>450</v>
      </c>
      <c r="G15" s="12">
        <v>800</v>
      </c>
      <c r="H15" s="13"/>
      <c r="J15" s="38"/>
      <c r="K15" s="38"/>
      <c r="L15" s="39"/>
    </row>
    <row r="16" spans="1:12" x14ac:dyDescent="0.3">
      <c r="A16" s="11">
        <v>7</v>
      </c>
      <c r="B16" s="6" t="s">
        <v>10</v>
      </c>
      <c r="C16" s="6">
        <v>5136</v>
      </c>
      <c r="D16" s="36"/>
      <c r="E16" s="12"/>
      <c r="F16" s="12"/>
      <c r="G16" s="12"/>
      <c r="H16" s="13"/>
      <c r="J16" s="38"/>
      <c r="K16" s="38"/>
      <c r="L16" s="39"/>
    </row>
    <row r="17" spans="1:12" x14ac:dyDescent="0.3">
      <c r="A17" s="11">
        <v>8</v>
      </c>
      <c r="B17" s="6" t="s">
        <v>11</v>
      </c>
      <c r="C17" s="6">
        <v>5032</v>
      </c>
      <c r="D17" s="36">
        <v>27537</v>
      </c>
      <c r="E17" s="12"/>
      <c r="F17" s="12">
        <v>9370</v>
      </c>
      <c r="G17" s="12">
        <v>25000</v>
      </c>
      <c r="H17" s="13"/>
      <c r="J17" s="38"/>
      <c r="K17" s="38"/>
      <c r="L17" s="39"/>
    </row>
    <row r="18" spans="1:12" x14ac:dyDescent="0.3">
      <c r="A18" s="11">
        <v>9</v>
      </c>
      <c r="B18" s="6" t="s">
        <v>12</v>
      </c>
      <c r="C18" s="6">
        <v>5038</v>
      </c>
      <c r="D18" s="36">
        <v>4086</v>
      </c>
      <c r="E18" s="12"/>
      <c r="F18" s="12">
        <v>0</v>
      </c>
      <c r="G18" s="12">
        <v>5000</v>
      </c>
      <c r="H18" s="14"/>
      <c r="J18" s="38"/>
      <c r="K18" s="38"/>
      <c r="L18" s="39"/>
    </row>
    <row r="19" spans="1:12" x14ac:dyDescent="0.3">
      <c r="A19" s="11">
        <v>10</v>
      </c>
      <c r="B19" s="6" t="s">
        <v>13</v>
      </c>
      <c r="C19" s="6">
        <v>5131</v>
      </c>
      <c r="D19" s="36">
        <v>798481</v>
      </c>
      <c r="E19" s="12"/>
      <c r="F19" s="12">
        <v>189410</v>
      </c>
      <c r="G19" s="12">
        <v>900000</v>
      </c>
      <c r="H19" s="14"/>
      <c r="J19" s="38"/>
      <c r="K19" s="38"/>
      <c r="L19" s="39"/>
    </row>
    <row r="20" spans="1:12" x14ac:dyDescent="0.3">
      <c r="A20" s="11">
        <v>11</v>
      </c>
      <c r="B20" s="6" t="s">
        <v>14</v>
      </c>
      <c r="C20" s="6">
        <v>5132</v>
      </c>
      <c r="D20" s="36"/>
      <c r="E20" s="12"/>
      <c r="F20" s="12"/>
      <c r="G20" s="12"/>
      <c r="H20" s="14"/>
      <c r="J20" s="38"/>
      <c r="K20" s="38"/>
      <c r="L20" s="39"/>
    </row>
    <row r="21" spans="1:12" x14ac:dyDescent="0.3">
      <c r="A21" s="11">
        <v>12</v>
      </c>
      <c r="B21" s="6" t="s">
        <v>9</v>
      </c>
      <c r="C21" s="6">
        <v>5133</v>
      </c>
      <c r="D21" s="36"/>
      <c r="E21" s="12"/>
      <c r="F21" s="12"/>
      <c r="G21" s="12"/>
      <c r="H21" s="14"/>
      <c r="J21" s="38"/>
      <c r="K21" s="38"/>
      <c r="L21" s="39"/>
    </row>
    <row r="22" spans="1:12" x14ac:dyDescent="0.3">
      <c r="A22" s="11">
        <v>13</v>
      </c>
      <c r="B22" s="6" t="s">
        <v>15</v>
      </c>
      <c r="C22" s="6">
        <v>5134</v>
      </c>
      <c r="D22" s="36">
        <v>2250</v>
      </c>
      <c r="E22" s="12"/>
      <c r="F22" s="12">
        <v>0</v>
      </c>
      <c r="G22" s="12">
        <v>3000</v>
      </c>
      <c r="H22" s="14" t="s">
        <v>103</v>
      </c>
      <c r="J22" s="38"/>
      <c r="K22" s="38"/>
      <c r="L22" s="39"/>
    </row>
    <row r="23" spans="1:12" x14ac:dyDescent="0.3">
      <c r="A23" s="11">
        <v>14</v>
      </c>
      <c r="B23" s="6" t="s">
        <v>16</v>
      </c>
      <c r="C23" s="6">
        <v>5161</v>
      </c>
      <c r="D23" s="36">
        <v>473</v>
      </c>
      <c r="E23" s="12"/>
      <c r="F23" s="12">
        <v>204</v>
      </c>
      <c r="G23" s="12">
        <v>408</v>
      </c>
      <c r="H23" s="13"/>
      <c r="J23" s="38"/>
      <c r="K23" s="38"/>
      <c r="L23" s="39"/>
    </row>
    <row r="24" spans="1:12" x14ac:dyDescent="0.3">
      <c r="A24" s="11">
        <v>15</v>
      </c>
      <c r="B24" s="6" t="s">
        <v>17</v>
      </c>
      <c r="C24" s="6">
        <v>5162</v>
      </c>
      <c r="D24" s="36">
        <v>9711</v>
      </c>
      <c r="E24" s="12"/>
      <c r="F24" s="12">
        <v>10194</v>
      </c>
      <c r="G24" s="12">
        <v>20388</v>
      </c>
      <c r="H24" s="13" t="s">
        <v>104</v>
      </c>
      <c r="J24" s="38"/>
      <c r="K24" s="38"/>
      <c r="L24" s="39"/>
    </row>
    <row r="25" spans="1:12" x14ac:dyDescent="0.3">
      <c r="A25" s="11">
        <v>16</v>
      </c>
      <c r="B25" s="6" t="s">
        <v>18</v>
      </c>
      <c r="C25" s="6">
        <v>5164</v>
      </c>
      <c r="D25" s="36"/>
      <c r="E25" s="12"/>
      <c r="F25" s="12"/>
      <c r="G25" s="12"/>
      <c r="H25" s="13"/>
      <c r="J25" s="38"/>
      <c r="K25" s="38"/>
      <c r="L25" s="39"/>
    </row>
    <row r="26" spans="1:12" x14ac:dyDescent="0.3">
      <c r="A26" s="11">
        <v>17</v>
      </c>
      <c r="B26" s="6" t="s">
        <v>10</v>
      </c>
      <c r="C26" s="6">
        <v>5136</v>
      </c>
      <c r="D26" s="36">
        <v>43267</v>
      </c>
      <c r="E26" s="12"/>
      <c r="F26" s="12">
        <v>34253</v>
      </c>
      <c r="G26" s="12">
        <v>55000</v>
      </c>
      <c r="H26" s="14" t="s">
        <v>105</v>
      </c>
      <c r="J26" s="38"/>
      <c r="K26" s="38"/>
      <c r="L26" s="39"/>
    </row>
    <row r="27" spans="1:12" x14ac:dyDescent="0.3">
      <c r="A27" s="11">
        <v>18</v>
      </c>
      <c r="B27" s="6" t="s">
        <v>19</v>
      </c>
      <c r="C27" s="6">
        <v>5137</v>
      </c>
      <c r="D27" s="36">
        <v>283340</v>
      </c>
      <c r="E27" s="12"/>
      <c r="F27" s="12">
        <v>110076</v>
      </c>
      <c r="G27" s="12">
        <v>300000</v>
      </c>
      <c r="H27" s="13"/>
      <c r="J27" s="38"/>
      <c r="K27" s="38"/>
      <c r="L27" s="39"/>
    </row>
    <row r="28" spans="1:12" x14ac:dyDescent="0.3">
      <c r="A28" s="11">
        <v>19</v>
      </c>
      <c r="B28" s="6" t="s">
        <v>20</v>
      </c>
      <c r="C28" s="6">
        <v>5138</v>
      </c>
      <c r="D28" s="36"/>
      <c r="E28" s="12"/>
      <c r="F28" s="12"/>
      <c r="G28" s="12"/>
      <c r="H28" s="14"/>
      <c r="J28" s="38"/>
      <c r="K28" s="38"/>
      <c r="L28" s="39"/>
    </row>
    <row r="29" spans="1:12" x14ac:dyDescent="0.3">
      <c r="A29" s="11">
        <v>20</v>
      </c>
      <c r="B29" s="6" t="s">
        <v>21</v>
      </c>
      <c r="C29" s="6">
        <v>5139</v>
      </c>
      <c r="D29" s="36">
        <v>272946</v>
      </c>
      <c r="E29" s="12"/>
      <c r="F29" s="12">
        <v>109295</v>
      </c>
      <c r="G29" s="12">
        <v>250000</v>
      </c>
      <c r="H29" s="13"/>
      <c r="J29" s="38"/>
      <c r="K29" s="38"/>
      <c r="L29" s="39"/>
    </row>
    <row r="30" spans="1:12" x14ac:dyDescent="0.3">
      <c r="A30" s="11">
        <v>21</v>
      </c>
      <c r="B30" s="6" t="s">
        <v>22</v>
      </c>
      <c r="C30" s="6">
        <v>5151</v>
      </c>
      <c r="D30" s="36">
        <v>73353</v>
      </c>
      <c r="E30" s="12"/>
      <c r="F30" s="12">
        <v>25536</v>
      </c>
      <c r="G30" s="12">
        <v>80000</v>
      </c>
      <c r="H30" s="13"/>
      <c r="J30" s="38"/>
      <c r="K30" s="38"/>
      <c r="L30" s="39"/>
    </row>
    <row r="31" spans="1:12" x14ac:dyDescent="0.3">
      <c r="A31" s="11">
        <v>22</v>
      </c>
      <c r="B31" s="6" t="s">
        <v>23</v>
      </c>
      <c r="C31" s="6">
        <v>5152</v>
      </c>
      <c r="D31" s="36">
        <v>0</v>
      </c>
      <c r="E31" s="12"/>
      <c r="F31" s="12">
        <v>0</v>
      </c>
      <c r="G31" s="12"/>
      <c r="H31" s="13"/>
      <c r="J31" s="38"/>
      <c r="K31" s="38"/>
      <c r="L31" s="39"/>
    </row>
    <row r="32" spans="1:12" x14ac:dyDescent="0.3">
      <c r="A32" s="11">
        <v>23</v>
      </c>
      <c r="B32" s="6" t="s">
        <v>24</v>
      </c>
      <c r="C32" s="6">
        <v>5153</v>
      </c>
      <c r="D32" s="36">
        <v>232656</v>
      </c>
      <c r="E32" s="12"/>
      <c r="F32" s="12">
        <v>80500</v>
      </c>
      <c r="G32" s="12">
        <v>220000</v>
      </c>
      <c r="H32" s="14" t="s">
        <v>106</v>
      </c>
      <c r="J32" s="38"/>
      <c r="K32" s="38"/>
      <c r="L32" s="39"/>
    </row>
    <row r="33" spans="1:12" x14ac:dyDescent="0.3">
      <c r="A33" s="11">
        <v>24</v>
      </c>
      <c r="B33" s="6" t="s">
        <v>25</v>
      </c>
      <c r="C33" s="6">
        <v>5154</v>
      </c>
      <c r="D33" s="36">
        <v>180371</v>
      </c>
      <c r="E33" s="12"/>
      <c r="F33" s="12">
        <v>94820</v>
      </c>
      <c r="G33" s="12">
        <v>200000</v>
      </c>
      <c r="H33" s="13"/>
      <c r="J33" s="38"/>
      <c r="K33" s="38"/>
      <c r="L33" s="39"/>
    </row>
    <row r="34" spans="1:12" x14ac:dyDescent="0.3">
      <c r="A34" s="11">
        <v>25</v>
      </c>
      <c r="B34" s="6" t="s">
        <v>26</v>
      </c>
      <c r="C34" s="6">
        <v>5156</v>
      </c>
      <c r="D34" s="36"/>
      <c r="E34" s="12"/>
      <c r="F34" s="12"/>
      <c r="G34" s="12"/>
      <c r="H34" s="13"/>
      <c r="J34" s="38"/>
      <c r="K34" s="38"/>
      <c r="L34" s="39"/>
    </row>
    <row r="35" spans="1:12" x14ac:dyDescent="0.3">
      <c r="A35" s="11">
        <v>26</v>
      </c>
      <c r="B35" s="6" t="s">
        <v>16</v>
      </c>
      <c r="C35" s="6">
        <v>5161</v>
      </c>
      <c r="D35" s="36"/>
      <c r="E35" s="12"/>
      <c r="F35" s="12"/>
      <c r="G35" s="12"/>
      <c r="H35" s="14"/>
      <c r="J35" s="38"/>
      <c r="K35" s="38"/>
      <c r="L35" s="39"/>
    </row>
    <row r="36" spans="1:12" x14ac:dyDescent="0.3">
      <c r="A36" s="11">
        <v>27</v>
      </c>
      <c r="B36" s="6" t="s">
        <v>17</v>
      </c>
      <c r="C36" s="6">
        <v>5162</v>
      </c>
      <c r="D36" s="36"/>
      <c r="E36" s="12"/>
      <c r="F36" s="12"/>
      <c r="G36" s="12"/>
      <c r="H36" s="14"/>
      <c r="J36" s="38"/>
      <c r="K36" s="38"/>
      <c r="L36" s="39"/>
    </row>
    <row r="37" spans="1:12" x14ac:dyDescent="0.3">
      <c r="A37" s="11">
        <v>28</v>
      </c>
      <c r="B37" s="6" t="s">
        <v>18</v>
      </c>
      <c r="C37" s="6">
        <v>5164</v>
      </c>
      <c r="D37" s="36"/>
      <c r="E37" s="12"/>
      <c r="F37" s="12"/>
      <c r="G37" s="12"/>
      <c r="H37" s="14"/>
      <c r="J37" s="38"/>
      <c r="K37" s="38"/>
      <c r="L37" s="39"/>
    </row>
    <row r="38" spans="1:12" x14ac:dyDescent="0.3">
      <c r="A38" s="11">
        <v>29</v>
      </c>
      <c r="B38" s="6" t="s">
        <v>27</v>
      </c>
      <c r="C38" s="6">
        <v>5166</v>
      </c>
      <c r="D38" s="36">
        <v>1583</v>
      </c>
      <c r="E38" s="12"/>
      <c r="F38" s="12">
        <v>0</v>
      </c>
      <c r="G38" s="12">
        <v>2000</v>
      </c>
      <c r="H38" s="13"/>
      <c r="J38" s="38"/>
      <c r="K38" s="38"/>
      <c r="L38" s="39"/>
    </row>
    <row r="39" spans="1:12" x14ac:dyDescent="0.3">
      <c r="A39" s="11">
        <v>30</v>
      </c>
      <c r="B39" s="6" t="s">
        <v>28</v>
      </c>
      <c r="C39" s="6">
        <v>5167</v>
      </c>
      <c r="D39" s="36">
        <v>7256</v>
      </c>
      <c r="E39" s="12"/>
      <c r="F39" s="12">
        <v>1895</v>
      </c>
      <c r="G39" s="12">
        <v>10000</v>
      </c>
      <c r="H39" s="13"/>
      <c r="J39" s="38"/>
      <c r="K39" s="38"/>
      <c r="L39" s="39"/>
    </row>
    <row r="40" spans="1:12" x14ac:dyDescent="0.3">
      <c r="A40" s="11">
        <v>31</v>
      </c>
      <c r="B40" s="6" t="s">
        <v>29</v>
      </c>
      <c r="C40" s="6">
        <v>5365</v>
      </c>
      <c r="D40" s="36"/>
      <c r="E40" s="12"/>
      <c r="F40" s="12"/>
      <c r="G40" s="12"/>
      <c r="H40" s="14"/>
      <c r="J40" s="38"/>
      <c r="K40" s="38"/>
      <c r="L40" s="39"/>
    </row>
    <row r="41" spans="1:12" x14ac:dyDescent="0.3">
      <c r="A41" s="11">
        <v>32</v>
      </c>
      <c r="B41" s="6" t="s">
        <v>30</v>
      </c>
      <c r="C41" s="6">
        <v>5363</v>
      </c>
      <c r="D41" s="36"/>
      <c r="E41" s="12"/>
      <c r="F41" s="12"/>
      <c r="G41" s="12"/>
      <c r="H41" s="14"/>
      <c r="J41" s="38"/>
      <c r="K41" s="38"/>
      <c r="L41" s="39"/>
    </row>
    <row r="42" spans="1:12" x14ac:dyDescent="0.3">
      <c r="A42" s="11">
        <v>33</v>
      </c>
      <c r="B42" s="6" t="s">
        <v>31</v>
      </c>
      <c r="C42" s="6">
        <v>5424</v>
      </c>
      <c r="D42" s="36"/>
      <c r="E42" s="12"/>
      <c r="F42" s="12"/>
      <c r="G42" s="12"/>
      <c r="H42" s="14"/>
      <c r="J42" s="38"/>
      <c r="K42" s="38"/>
      <c r="L42" s="39"/>
    </row>
    <row r="43" spans="1:12" x14ac:dyDescent="0.3">
      <c r="A43" s="11">
        <v>34</v>
      </c>
      <c r="B43" s="6" t="s">
        <v>32</v>
      </c>
      <c r="C43" s="6">
        <v>5192</v>
      </c>
      <c r="D43" s="36"/>
      <c r="E43" s="12"/>
      <c r="F43" s="12"/>
      <c r="G43" s="12"/>
      <c r="H43" s="14"/>
      <c r="J43" s="38"/>
      <c r="K43" s="38"/>
      <c r="L43" s="39"/>
    </row>
    <row r="44" spans="1:12" x14ac:dyDescent="0.3">
      <c r="A44" s="11">
        <v>35</v>
      </c>
      <c r="B44" s="6" t="s">
        <v>33</v>
      </c>
      <c r="C44" s="6">
        <v>5499</v>
      </c>
      <c r="D44" s="36"/>
      <c r="E44" s="12"/>
      <c r="F44" s="12"/>
      <c r="G44" s="12"/>
      <c r="H44" s="14"/>
      <c r="J44" s="38"/>
      <c r="K44" s="38"/>
      <c r="L44" s="39"/>
    </row>
    <row r="45" spans="1:12" x14ac:dyDescent="0.3">
      <c r="A45" s="11">
        <v>36</v>
      </c>
      <c r="B45" s="6" t="s">
        <v>34</v>
      </c>
      <c r="C45" s="6">
        <v>5909</v>
      </c>
      <c r="D45" s="36"/>
      <c r="E45" s="12"/>
      <c r="F45" s="12"/>
      <c r="G45" s="12"/>
      <c r="H45" s="14"/>
      <c r="J45" s="38"/>
      <c r="K45" s="38"/>
      <c r="L45" s="39"/>
    </row>
    <row r="46" spans="1:12" x14ac:dyDescent="0.3">
      <c r="A46" s="11">
        <v>37</v>
      </c>
      <c r="B46" s="6" t="s">
        <v>35</v>
      </c>
      <c r="C46" s="6">
        <v>6123</v>
      </c>
      <c r="D46" s="36"/>
      <c r="E46" s="12"/>
      <c r="F46" s="12"/>
      <c r="G46" s="12"/>
      <c r="H46" s="14"/>
      <c r="J46" s="38"/>
      <c r="K46" s="38"/>
      <c r="L46" s="39"/>
    </row>
    <row r="47" spans="1:12" x14ac:dyDescent="0.3">
      <c r="A47" s="11">
        <v>38</v>
      </c>
      <c r="B47" s="6" t="s">
        <v>36</v>
      </c>
      <c r="C47" s="6">
        <v>5169</v>
      </c>
      <c r="D47" s="36">
        <v>190273</v>
      </c>
      <c r="E47" s="12"/>
      <c r="F47" s="12">
        <v>127677</v>
      </c>
      <c r="G47" s="12">
        <v>255000</v>
      </c>
      <c r="H47" s="13"/>
      <c r="J47" s="38"/>
      <c r="K47" s="38"/>
      <c r="L47" s="39"/>
    </row>
    <row r="48" spans="1:12" ht="39.6" x14ac:dyDescent="0.3">
      <c r="A48" s="11">
        <v>39</v>
      </c>
      <c r="B48" s="6" t="s">
        <v>37</v>
      </c>
      <c r="C48" s="6">
        <v>5171</v>
      </c>
      <c r="D48" s="36">
        <v>208702</v>
      </c>
      <c r="E48" s="12"/>
      <c r="F48" s="12">
        <v>58425</v>
      </c>
      <c r="G48" s="12">
        <v>250000</v>
      </c>
      <c r="H48" s="13" t="s">
        <v>107</v>
      </c>
      <c r="J48" s="38"/>
      <c r="K48" s="38"/>
      <c r="L48" s="39"/>
    </row>
    <row r="49" spans="1:12" x14ac:dyDescent="0.3">
      <c r="A49" s="11">
        <v>40</v>
      </c>
      <c r="B49" s="6" t="s">
        <v>38</v>
      </c>
      <c r="C49" s="6">
        <v>5172</v>
      </c>
      <c r="D49" s="36">
        <v>15872</v>
      </c>
      <c r="E49" s="12"/>
      <c r="F49" s="12">
        <v>38520</v>
      </c>
      <c r="G49" s="12">
        <v>50000</v>
      </c>
      <c r="H49" s="13" t="s">
        <v>108</v>
      </c>
      <c r="J49" s="38"/>
      <c r="K49" s="38"/>
      <c r="L49" s="39"/>
    </row>
    <row r="50" spans="1:12" x14ac:dyDescent="0.3">
      <c r="A50" s="11">
        <v>41</v>
      </c>
      <c r="B50" s="6" t="s">
        <v>39</v>
      </c>
      <c r="C50" s="6">
        <v>5173</v>
      </c>
      <c r="D50" s="36"/>
      <c r="E50" s="12"/>
      <c r="F50" s="12"/>
      <c r="G50" s="12"/>
      <c r="H50" s="13"/>
      <c r="J50" s="38"/>
      <c r="K50" s="38"/>
      <c r="L50" s="39"/>
    </row>
    <row r="51" spans="1:12" x14ac:dyDescent="0.3">
      <c r="A51" s="11">
        <v>42</v>
      </c>
      <c r="B51" s="6" t="s">
        <v>40</v>
      </c>
      <c r="C51" s="6">
        <v>5175</v>
      </c>
      <c r="D51" s="36"/>
      <c r="E51" s="12"/>
      <c r="F51" s="12"/>
      <c r="G51" s="12"/>
      <c r="H51" s="13"/>
      <c r="J51" s="38"/>
      <c r="K51" s="38"/>
      <c r="L51" s="39"/>
    </row>
    <row r="52" spans="1:12" x14ac:dyDescent="0.3">
      <c r="A52" s="11">
        <v>43</v>
      </c>
      <c r="B52" s="6" t="s">
        <v>41</v>
      </c>
      <c r="C52" s="6">
        <v>5176</v>
      </c>
      <c r="D52" s="36"/>
      <c r="E52" s="12"/>
      <c r="F52" s="12"/>
      <c r="G52" s="12"/>
      <c r="H52" s="14"/>
      <c r="J52" s="38"/>
      <c r="K52" s="38"/>
      <c r="L52" s="39"/>
    </row>
    <row r="53" spans="1:12" x14ac:dyDescent="0.3">
      <c r="A53" s="11">
        <v>44</v>
      </c>
      <c r="B53" s="6" t="s">
        <v>42</v>
      </c>
      <c r="C53" s="6">
        <v>5191</v>
      </c>
      <c r="D53" s="36"/>
      <c r="E53" s="12"/>
      <c r="F53" s="12"/>
      <c r="G53" s="12"/>
      <c r="H53" s="13"/>
      <c r="J53" s="38"/>
      <c r="K53" s="38"/>
      <c r="L53" s="39"/>
    </row>
    <row r="54" spans="1:12" x14ac:dyDescent="0.3">
      <c r="A54" s="11">
        <v>45</v>
      </c>
      <c r="B54" s="6" t="s">
        <v>43</v>
      </c>
      <c r="C54" s="6">
        <v>5194</v>
      </c>
      <c r="D54" s="36"/>
      <c r="E54" s="12"/>
      <c r="F54" s="12"/>
      <c r="G54" s="12"/>
      <c r="H54" s="13"/>
      <c r="J54" s="38"/>
      <c r="K54" s="38"/>
      <c r="L54" s="39"/>
    </row>
    <row r="55" spans="1:12" x14ac:dyDescent="0.3">
      <c r="A55" s="11">
        <v>46</v>
      </c>
      <c r="B55" s="6" t="s">
        <v>44</v>
      </c>
      <c r="C55" s="6">
        <v>5199</v>
      </c>
      <c r="D55" s="36"/>
      <c r="E55" s="12"/>
      <c r="F55" s="12"/>
      <c r="G55" s="12"/>
      <c r="H55" s="14"/>
      <c r="J55" s="38"/>
      <c r="K55" s="38"/>
      <c r="L55" s="39"/>
    </row>
    <row r="56" spans="1:12" x14ac:dyDescent="0.3">
      <c r="A56" s="11">
        <v>47</v>
      </c>
      <c r="B56" s="6" t="s">
        <v>45</v>
      </c>
      <c r="C56" s="6">
        <v>5222</v>
      </c>
      <c r="D56" s="36"/>
      <c r="E56" s="12"/>
      <c r="F56" s="12"/>
      <c r="G56" s="12"/>
      <c r="H56" s="13"/>
      <c r="J56" s="38"/>
      <c r="K56" s="38"/>
      <c r="L56" s="39"/>
    </row>
    <row r="57" spans="1:12" x14ac:dyDescent="0.3">
      <c r="A57" s="11">
        <v>48</v>
      </c>
      <c r="B57" s="6" t="s">
        <v>46</v>
      </c>
      <c r="C57" s="6">
        <v>5229</v>
      </c>
      <c r="D57" s="36"/>
      <c r="E57" s="12"/>
      <c r="F57" s="12"/>
      <c r="G57" s="12"/>
      <c r="H57" s="13"/>
      <c r="J57" s="38"/>
      <c r="K57" s="38"/>
      <c r="L57" s="39"/>
    </row>
    <row r="58" spans="1:12" x14ac:dyDescent="0.3">
      <c r="A58" s="11">
        <v>49</v>
      </c>
      <c r="B58" s="6" t="s">
        <v>47</v>
      </c>
      <c r="C58" s="6">
        <v>5361</v>
      </c>
      <c r="D58" s="36"/>
      <c r="E58" s="12"/>
      <c r="F58" s="12"/>
      <c r="G58" s="12"/>
      <c r="H58" s="13"/>
      <c r="J58" s="38"/>
      <c r="K58" s="38"/>
      <c r="L58" s="39"/>
    </row>
    <row r="59" spans="1:12" x14ac:dyDescent="0.3">
      <c r="A59" s="11">
        <v>50</v>
      </c>
      <c r="B59" s="6" t="s">
        <v>48</v>
      </c>
      <c r="C59" s="6">
        <v>5362</v>
      </c>
      <c r="D59" s="36"/>
      <c r="E59" s="12"/>
      <c r="F59" s="12"/>
      <c r="G59" s="12"/>
      <c r="H59" s="13"/>
      <c r="J59" s="38"/>
      <c r="K59" s="38"/>
      <c r="L59" s="39"/>
    </row>
    <row r="60" spans="1:12" x14ac:dyDescent="0.3">
      <c r="A60" s="11">
        <v>51</v>
      </c>
      <c r="B60" s="6" t="s">
        <v>49</v>
      </c>
      <c r="C60" s="6">
        <v>5424</v>
      </c>
      <c r="D60" s="36"/>
      <c r="E60" s="12"/>
      <c r="F60" s="12"/>
      <c r="G60" s="12"/>
      <c r="H60" s="14"/>
      <c r="J60" s="38"/>
      <c r="K60" s="38"/>
      <c r="L60" s="39"/>
    </row>
    <row r="61" spans="1:12" x14ac:dyDescent="0.3">
      <c r="A61" s="11">
        <v>52</v>
      </c>
      <c r="B61" s="6" t="s">
        <v>50</v>
      </c>
      <c r="C61" s="6">
        <v>5499</v>
      </c>
      <c r="D61" s="36"/>
      <c r="E61" s="12"/>
      <c r="F61" s="12"/>
      <c r="G61" s="12"/>
      <c r="H61" s="14"/>
      <c r="J61" s="38"/>
      <c r="K61" s="38"/>
      <c r="L61" s="39"/>
    </row>
    <row r="62" spans="1:12" x14ac:dyDescent="0.3">
      <c r="A62" s="11">
        <v>53</v>
      </c>
      <c r="B62" s="6" t="s">
        <v>51</v>
      </c>
      <c r="C62" s="6">
        <v>6125</v>
      </c>
      <c r="D62" s="36"/>
      <c r="E62" s="12"/>
      <c r="F62" s="12"/>
      <c r="G62" s="12"/>
      <c r="H62" s="14"/>
      <c r="J62" s="38"/>
      <c r="K62" s="38"/>
      <c r="L62" s="39"/>
    </row>
    <row r="63" spans="1:12" x14ac:dyDescent="0.3">
      <c r="A63" s="11">
        <v>54</v>
      </c>
      <c r="B63" s="6" t="s">
        <v>52</v>
      </c>
      <c r="C63" s="6">
        <v>5342</v>
      </c>
      <c r="D63" s="36">
        <v>5414</v>
      </c>
      <c r="E63" s="12"/>
      <c r="F63" s="12">
        <v>2117</v>
      </c>
      <c r="G63" s="12">
        <v>5400</v>
      </c>
      <c r="H63" s="14"/>
      <c r="J63" s="38"/>
      <c r="K63" s="38"/>
      <c r="L63" s="39"/>
    </row>
    <row r="64" spans="1:12" x14ac:dyDescent="0.3">
      <c r="A64" s="11">
        <v>55</v>
      </c>
      <c r="B64" s="6" t="s">
        <v>53</v>
      </c>
      <c r="C64" s="6">
        <v>5163</v>
      </c>
      <c r="D64" s="36">
        <v>31399</v>
      </c>
      <c r="E64" s="12"/>
      <c r="F64" s="12">
        <v>36500</v>
      </c>
      <c r="G64" s="12">
        <v>73000</v>
      </c>
      <c r="H64" s="14"/>
      <c r="J64" s="38"/>
      <c r="K64" s="38"/>
      <c r="L64" s="39"/>
    </row>
    <row r="65" spans="1:12" x14ac:dyDescent="0.3">
      <c r="A65" s="11">
        <v>56</v>
      </c>
      <c r="B65" s="6" t="s">
        <v>54</v>
      </c>
      <c r="C65" s="6">
        <v>9551</v>
      </c>
      <c r="D65" s="36">
        <v>38464</v>
      </c>
      <c r="E65" s="12"/>
      <c r="F65" s="12">
        <v>20880</v>
      </c>
      <c r="G65" s="12">
        <v>41760</v>
      </c>
      <c r="H65" s="14"/>
      <c r="J65" s="38"/>
      <c r="K65" s="38"/>
      <c r="L65" s="39"/>
    </row>
    <row r="66" spans="1:12" x14ac:dyDescent="0.3">
      <c r="A66" s="11">
        <v>57</v>
      </c>
      <c r="B66" s="6" t="s">
        <v>55</v>
      </c>
      <c r="C66" s="6">
        <v>9516</v>
      </c>
      <c r="D66" s="36">
        <v>-21354</v>
      </c>
      <c r="E66" s="12"/>
      <c r="F66" s="12">
        <v>0</v>
      </c>
      <c r="G66" s="12">
        <v>-21354</v>
      </c>
      <c r="H66" s="14"/>
      <c r="J66" s="38"/>
      <c r="K66" s="38"/>
      <c r="L66" s="39"/>
    </row>
    <row r="67" spans="1:12" x14ac:dyDescent="0.3">
      <c r="A67" s="11">
        <v>58</v>
      </c>
      <c r="B67" s="6" t="s">
        <v>56</v>
      </c>
      <c r="C67" s="6">
        <v>5163</v>
      </c>
      <c r="D67" s="36">
        <v>22974</v>
      </c>
      <c r="E67" s="12"/>
      <c r="F67" s="12">
        <v>9515</v>
      </c>
      <c r="G67" s="12">
        <v>35000</v>
      </c>
      <c r="H67" s="14" t="s">
        <v>111</v>
      </c>
      <c r="J67" s="38"/>
      <c r="K67" s="38"/>
      <c r="L67" s="39"/>
    </row>
    <row r="68" spans="1:12" x14ac:dyDescent="0.3">
      <c r="A68" s="11">
        <v>59</v>
      </c>
      <c r="B68" s="6" t="s">
        <v>57</v>
      </c>
      <c r="C68" s="6">
        <v>5168</v>
      </c>
      <c r="D68" s="36">
        <v>134257</v>
      </c>
      <c r="E68" s="12"/>
      <c r="F68" s="12">
        <v>63594</v>
      </c>
      <c r="G68" s="12">
        <v>160000</v>
      </c>
      <c r="H68" s="14" t="s">
        <v>110</v>
      </c>
      <c r="J68" s="38"/>
      <c r="K68" s="38"/>
      <c r="L68" s="39"/>
    </row>
    <row r="69" spans="1:12" x14ac:dyDescent="0.3">
      <c r="A69" s="11"/>
      <c r="B69" s="6"/>
      <c r="C69" s="6"/>
      <c r="D69" s="35"/>
      <c r="E69" s="12"/>
      <c r="F69" s="12"/>
      <c r="G69" s="12"/>
      <c r="H69" s="14"/>
      <c r="J69" s="38"/>
      <c r="K69" s="38"/>
      <c r="L69" s="39"/>
    </row>
    <row r="70" spans="1:12" x14ac:dyDescent="0.3">
      <c r="A70" s="11"/>
      <c r="B70" s="6"/>
      <c r="C70" s="6"/>
      <c r="D70" s="6"/>
      <c r="E70" s="12"/>
      <c r="F70" s="12"/>
      <c r="G70" s="12"/>
      <c r="H70" s="14"/>
      <c r="J70" s="38"/>
      <c r="K70" s="38"/>
      <c r="L70" s="39"/>
    </row>
    <row r="71" spans="1:12" x14ac:dyDescent="0.3">
      <c r="A71" s="15"/>
      <c r="B71" s="15" t="s">
        <v>81</v>
      </c>
      <c r="C71" s="12"/>
      <c r="D71" s="12">
        <f>SUM(D6:D70)</f>
        <v>2965869</v>
      </c>
      <c r="E71" s="12">
        <f>SUM(E6:E70)</f>
        <v>0</v>
      </c>
      <c r="F71" s="12">
        <f>SUM(F6:F70)</f>
        <v>1153167</v>
      </c>
      <c r="G71" s="12">
        <f>SUM(G6:G70)</f>
        <v>3292402</v>
      </c>
      <c r="H71" s="12"/>
      <c r="J71" s="38"/>
      <c r="K71" s="38"/>
      <c r="L71" s="39"/>
    </row>
    <row r="72" spans="1:12" x14ac:dyDescent="0.3">
      <c r="A72" s="8"/>
      <c r="B72" s="8"/>
      <c r="C72" s="16"/>
      <c r="D72" s="16"/>
      <c r="E72" s="16"/>
      <c r="F72" s="16"/>
      <c r="G72" s="16"/>
      <c r="H72" s="16"/>
    </row>
    <row r="73" spans="1:12" ht="66" x14ac:dyDescent="0.3">
      <c r="A73" s="8"/>
      <c r="B73" s="5" t="s">
        <v>83</v>
      </c>
      <c r="C73" s="17"/>
      <c r="D73" s="5" t="s">
        <v>98</v>
      </c>
      <c r="E73" s="5" t="s">
        <v>99</v>
      </c>
      <c r="F73" s="5" t="s">
        <v>100</v>
      </c>
      <c r="G73" s="5" t="s">
        <v>101</v>
      </c>
      <c r="H73" s="5" t="s">
        <v>2</v>
      </c>
    </row>
    <row r="74" spans="1:12" x14ac:dyDescent="0.3">
      <c r="A74" s="11">
        <v>1</v>
      </c>
      <c r="B74" s="15" t="s">
        <v>58</v>
      </c>
      <c r="C74" s="15"/>
      <c r="D74" s="12">
        <v>10421219</v>
      </c>
      <c r="E74" s="12"/>
      <c r="F74" s="12">
        <v>4650371</v>
      </c>
      <c r="G74" s="12">
        <v>11266186</v>
      </c>
      <c r="H74" s="13" t="s">
        <v>69</v>
      </c>
      <c r="J74" s="38"/>
      <c r="K74" s="38"/>
      <c r="L74" s="39"/>
    </row>
    <row r="75" spans="1:12" x14ac:dyDescent="0.3">
      <c r="A75" s="11">
        <v>2</v>
      </c>
      <c r="B75" s="15"/>
      <c r="C75" s="15"/>
      <c r="D75" s="15"/>
      <c r="E75" s="15"/>
      <c r="F75" s="15"/>
      <c r="G75" s="15"/>
      <c r="H75" s="13"/>
      <c r="J75" s="38"/>
      <c r="K75" s="38"/>
      <c r="L75" s="39"/>
    </row>
    <row r="76" spans="1:12" x14ac:dyDescent="0.3">
      <c r="A76" s="11">
        <v>3</v>
      </c>
      <c r="B76" s="15"/>
      <c r="C76" s="15"/>
      <c r="D76" s="15"/>
      <c r="E76" s="15"/>
      <c r="F76" s="15"/>
      <c r="G76" s="15"/>
      <c r="H76" s="13"/>
      <c r="J76" s="38"/>
      <c r="K76" s="38"/>
      <c r="L76" s="39"/>
    </row>
    <row r="77" spans="1:12" x14ac:dyDescent="0.3">
      <c r="A77" s="11">
        <v>4</v>
      </c>
      <c r="B77" s="15"/>
      <c r="C77" s="15"/>
      <c r="D77" s="15"/>
      <c r="E77" s="15"/>
      <c r="F77" s="15"/>
      <c r="G77" s="15"/>
      <c r="H77" s="13"/>
      <c r="J77" s="38"/>
      <c r="K77" s="38"/>
      <c r="L77" s="39"/>
    </row>
    <row r="78" spans="1:12" x14ac:dyDescent="0.3">
      <c r="A78" s="11">
        <v>5</v>
      </c>
      <c r="B78" s="15"/>
      <c r="C78" s="15"/>
      <c r="D78" s="15"/>
      <c r="E78" s="15"/>
      <c r="F78" s="15"/>
      <c r="G78" s="15"/>
      <c r="H78" s="13"/>
      <c r="J78" s="38"/>
      <c r="K78" s="38"/>
      <c r="L78" s="39"/>
    </row>
    <row r="79" spans="1:12" x14ac:dyDescent="0.3">
      <c r="A79" s="11">
        <v>6</v>
      </c>
      <c r="B79" s="18" t="s">
        <v>59</v>
      </c>
      <c r="C79" s="12"/>
      <c r="D79" s="12">
        <v>246560</v>
      </c>
      <c r="E79" s="12"/>
      <c r="F79" s="12">
        <v>82425</v>
      </c>
      <c r="G79" s="12">
        <v>292000</v>
      </c>
      <c r="H79" s="13" t="s">
        <v>6</v>
      </c>
      <c r="J79" s="38"/>
      <c r="K79" s="38"/>
      <c r="L79" s="39"/>
    </row>
    <row r="80" spans="1:12" x14ac:dyDescent="0.3">
      <c r="A80" s="11"/>
      <c r="B80" s="18" t="s">
        <v>71</v>
      </c>
      <c r="C80" s="12"/>
      <c r="D80" s="12"/>
      <c r="E80" s="12"/>
      <c r="F80" s="12"/>
      <c r="G80" s="12"/>
      <c r="H80" s="13"/>
      <c r="J80" s="38"/>
      <c r="K80" s="38"/>
      <c r="L80" s="39"/>
    </row>
    <row r="81" spans="1:12" x14ac:dyDescent="0.3">
      <c r="A81" s="11">
        <v>7</v>
      </c>
      <c r="B81" s="18" t="s">
        <v>60</v>
      </c>
      <c r="C81" s="12"/>
      <c r="D81" s="12">
        <v>801495</v>
      </c>
      <c r="E81" s="12"/>
      <c r="F81" s="12">
        <v>191654</v>
      </c>
      <c r="G81" s="12">
        <v>900000</v>
      </c>
      <c r="H81" s="13"/>
      <c r="J81" s="38"/>
      <c r="K81" s="38"/>
      <c r="L81" s="39"/>
    </row>
    <row r="82" spans="1:12" s="34" customFormat="1" ht="26.4" x14ac:dyDescent="0.3">
      <c r="A82" s="32"/>
      <c r="B82" s="33" t="s">
        <v>89</v>
      </c>
      <c r="C82" s="13"/>
      <c r="D82" s="13" t="s">
        <v>90</v>
      </c>
      <c r="E82" s="13"/>
      <c r="F82" s="13" t="s">
        <v>90</v>
      </c>
      <c r="G82" s="13" t="s">
        <v>90</v>
      </c>
      <c r="H82" s="13"/>
      <c r="J82" s="38"/>
      <c r="K82" s="38"/>
      <c r="L82" s="39"/>
    </row>
    <row r="83" spans="1:12" x14ac:dyDescent="0.3">
      <c r="A83" s="11">
        <v>8</v>
      </c>
      <c r="B83" s="18" t="s">
        <v>61</v>
      </c>
      <c r="C83" s="12"/>
      <c r="D83" s="12">
        <v>23270</v>
      </c>
      <c r="E83" s="12"/>
      <c r="F83" s="12">
        <v>11890</v>
      </c>
      <c r="G83" s="12">
        <v>30000</v>
      </c>
      <c r="H83" s="13"/>
      <c r="J83" s="38"/>
      <c r="K83" s="38"/>
      <c r="L83" s="39"/>
    </row>
    <row r="84" spans="1:12" x14ac:dyDescent="0.3">
      <c r="A84" s="11">
        <v>9</v>
      </c>
      <c r="B84" s="18" t="s">
        <v>62</v>
      </c>
      <c r="C84" s="12"/>
      <c r="D84" s="12">
        <v>1106</v>
      </c>
      <c r="E84" s="12"/>
      <c r="F84" s="12">
        <v>808</v>
      </c>
      <c r="G84" s="12">
        <v>1600</v>
      </c>
      <c r="H84" s="13"/>
      <c r="J84" s="38"/>
      <c r="K84" s="38"/>
      <c r="L84" s="39"/>
    </row>
    <row r="85" spans="1:12" x14ac:dyDescent="0.3">
      <c r="A85" s="11">
        <v>10</v>
      </c>
      <c r="B85" s="15" t="s">
        <v>63</v>
      </c>
      <c r="C85" s="12"/>
      <c r="D85" s="12">
        <v>36774</v>
      </c>
      <c r="E85" s="12"/>
      <c r="F85" s="12">
        <v>6640</v>
      </c>
      <c r="G85" s="12">
        <v>20900</v>
      </c>
      <c r="H85" s="13"/>
      <c r="J85" s="38"/>
      <c r="K85" s="38"/>
      <c r="L85" s="39"/>
    </row>
    <row r="86" spans="1:12" x14ac:dyDescent="0.3">
      <c r="A86" s="11">
        <v>11</v>
      </c>
      <c r="B86" s="15" t="s">
        <v>64</v>
      </c>
      <c r="C86" s="12"/>
      <c r="D86" s="12">
        <v>12500</v>
      </c>
      <c r="E86" s="12"/>
      <c r="F86" s="12">
        <v>0</v>
      </c>
      <c r="G86" s="12">
        <v>12500</v>
      </c>
      <c r="H86" s="13"/>
      <c r="J86" s="38"/>
      <c r="K86" s="38"/>
      <c r="L86" s="39"/>
    </row>
    <row r="87" spans="1:12" x14ac:dyDescent="0.3">
      <c r="A87" s="11">
        <v>12</v>
      </c>
      <c r="B87" s="15"/>
      <c r="C87" s="12"/>
      <c r="D87" s="12"/>
      <c r="E87" s="12"/>
      <c r="F87" s="12"/>
      <c r="G87" s="12"/>
      <c r="H87" s="13" t="s">
        <v>91</v>
      </c>
      <c r="J87" s="38"/>
      <c r="K87" s="38"/>
      <c r="L87" s="39"/>
    </row>
    <row r="88" spans="1:12" x14ac:dyDescent="0.3">
      <c r="A88" s="11">
        <v>13</v>
      </c>
      <c r="B88" s="15"/>
      <c r="C88" s="12"/>
      <c r="D88" s="12"/>
      <c r="E88" s="12"/>
      <c r="F88" s="12"/>
      <c r="G88" s="12"/>
      <c r="H88" s="13" t="s">
        <v>91</v>
      </c>
      <c r="J88" s="38"/>
      <c r="K88" s="38"/>
      <c r="L88" s="39"/>
    </row>
    <row r="89" spans="1:12" x14ac:dyDescent="0.3">
      <c r="A89" s="11">
        <v>14</v>
      </c>
      <c r="B89" s="15"/>
      <c r="C89" s="12"/>
      <c r="D89" s="12"/>
      <c r="E89" s="12"/>
      <c r="F89" s="12"/>
      <c r="G89" s="12"/>
      <c r="H89" s="13" t="s">
        <v>91</v>
      </c>
      <c r="J89" s="38"/>
      <c r="K89" s="38"/>
      <c r="L89" s="39"/>
    </row>
    <row r="90" spans="1:12" x14ac:dyDescent="0.3">
      <c r="A90" s="22">
        <v>15</v>
      </c>
      <c r="B90" s="23" t="s">
        <v>65</v>
      </c>
      <c r="C90" s="24"/>
      <c r="D90" s="24">
        <v>1939500</v>
      </c>
      <c r="E90" s="24"/>
      <c r="F90" s="24">
        <v>1000004</v>
      </c>
      <c r="G90" s="24">
        <v>2035000</v>
      </c>
      <c r="H90" s="25" t="s">
        <v>92</v>
      </c>
      <c r="J90" s="38"/>
      <c r="K90" s="38"/>
      <c r="L90" s="39"/>
    </row>
    <row r="91" spans="1:12" ht="15" customHeight="1" x14ac:dyDescent="0.3">
      <c r="A91" s="26">
        <v>16</v>
      </c>
      <c r="B91" s="27" t="s">
        <v>66</v>
      </c>
      <c r="C91" s="28"/>
      <c r="D91" s="28">
        <v>0</v>
      </c>
      <c r="E91" s="28"/>
      <c r="F91" s="28"/>
      <c r="G91" s="28">
        <v>500000</v>
      </c>
      <c r="H91" s="29" t="s">
        <v>113</v>
      </c>
      <c r="J91" s="38"/>
      <c r="K91" s="38"/>
      <c r="L91" s="39"/>
    </row>
    <row r="92" spans="1:12" x14ac:dyDescent="0.3">
      <c r="A92" s="8"/>
      <c r="B92" s="30" t="s">
        <v>67</v>
      </c>
      <c r="C92" s="19"/>
      <c r="D92" s="12">
        <f>SUM(D74:D91)</f>
        <v>13482424</v>
      </c>
      <c r="E92" s="12">
        <f>SUM(E74:E91)</f>
        <v>0</v>
      </c>
      <c r="F92" s="12">
        <f>SUM(F74:F91)</f>
        <v>5943792</v>
      </c>
      <c r="G92" s="12">
        <f>SUM(G74:G91)</f>
        <v>15058186</v>
      </c>
      <c r="H92" s="16"/>
      <c r="J92" s="38"/>
      <c r="K92" s="38"/>
      <c r="L92" s="39"/>
    </row>
    <row r="93" spans="1:12" ht="26.4" x14ac:dyDescent="0.3">
      <c r="A93" s="8"/>
      <c r="B93" s="31" t="s">
        <v>86</v>
      </c>
      <c r="C93" s="20"/>
      <c r="D93" s="12">
        <f>SUM(D74:D90)</f>
        <v>13482424</v>
      </c>
      <c r="E93" s="12">
        <f>SUM(E74:E90)</f>
        <v>0</v>
      </c>
      <c r="F93" s="12">
        <f>SUM(F74:F90)</f>
        <v>5943792</v>
      </c>
      <c r="G93" s="12">
        <f>SUM(G74:G90)</f>
        <v>14558186</v>
      </c>
      <c r="H93" s="8"/>
    </row>
    <row r="94" spans="1:12" ht="26.4" x14ac:dyDescent="0.3">
      <c r="A94" s="8"/>
      <c r="B94" s="30" t="s">
        <v>87</v>
      </c>
      <c r="C94" s="21"/>
      <c r="D94" s="12">
        <f>D93-D71</f>
        <v>10516555</v>
      </c>
      <c r="E94" s="12">
        <f>E93-E71</f>
        <v>0</v>
      </c>
      <c r="F94" s="12">
        <f>F93-F71</f>
        <v>4790625</v>
      </c>
      <c r="G94" s="12">
        <f>G93-G71</f>
        <v>11265784</v>
      </c>
      <c r="H94" s="8"/>
    </row>
    <row r="95" spans="1:12" x14ac:dyDescent="0.3">
      <c r="A95" s="8"/>
      <c r="B95" s="30" t="s">
        <v>88</v>
      </c>
      <c r="C95" s="21"/>
      <c r="D95" s="12">
        <f>D92-D71</f>
        <v>10516555</v>
      </c>
      <c r="E95" s="12">
        <f>E92-E71</f>
        <v>0</v>
      </c>
      <c r="F95" s="12">
        <f>F92-F71</f>
        <v>4790625</v>
      </c>
      <c r="G95" s="12">
        <f>G92-G71</f>
        <v>11765784</v>
      </c>
      <c r="H95" s="8"/>
      <c r="J95" s="38"/>
      <c r="K95" s="38"/>
      <c r="L95" s="38"/>
    </row>
    <row r="96" spans="1:12" x14ac:dyDescent="0.3">
      <c r="B96" s="9" t="s">
        <v>109</v>
      </c>
      <c r="D96" s="40">
        <v>95336</v>
      </c>
      <c r="F96" s="40">
        <v>140254</v>
      </c>
      <c r="G96" s="40">
        <v>1257000</v>
      </c>
    </row>
    <row r="97" spans="1:3" x14ac:dyDescent="0.3">
      <c r="B97" s="9" t="s">
        <v>93</v>
      </c>
    </row>
    <row r="98" spans="1:3" x14ac:dyDescent="0.3">
      <c r="B98" s="9" t="s">
        <v>112</v>
      </c>
    </row>
    <row r="100" spans="1:3" x14ac:dyDescent="0.3">
      <c r="B100" s="9" t="s">
        <v>114</v>
      </c>
    </row>
    <row r="101" spans="1:3" x14ac:dyDescent="0.3">
      <c r="B101" s="9" t="s">
        <v>115</v>
      </c>
    </row>
    <row r="102" spans="1:3" x14ac:dyDescent="0.3">
      <c r="B102" s="9" t="s">
        <v>116</v>
      </c>
    </row>
    <row r="103" spans="1:3" x14ac:dyDescent="0.3">
      <c r="B103" s="9" t="s">
        <v>117</v>
      </c>
      <c r="C103" s="9" t="s">
        <v>118</v>
      </c>
    </row>
    <row r="105" spans="1:3" x14ac:dyDescent="0.3">
      <c r="B105" s="9" t="s">
        <v>74</v>
      </c>
      <c r="C105" s="9" t="s">
        <v>102</v>
      </c>
    </row>
    <row r="106" spans="1:3" x14ac:dyDescent="0.3">
      <c r="C106" s="9" t="s">
        <v>75</v>
      </c>
    </row>
    <row r="107" spans="1:3" x14ac:dyDescent="0.3">
      <c r="A107" s="9" t="s">
        <v>85</v>
      </c>
      <c r="C107" s="9" t="s">
        <v>76</v>
      </c>
    </row>
    <row r="108" spans="1:3" x14ac:dyDescent="0.3">
      <c r="A108" s="9" t="s">
        <v>84</v>
      </c>
      <c r="C108" s="9" t="s">
        <v>77</v>
      </c>
    </row>
    <row r="109" spans="1:3" x14ac:dyDescent="0.3">
      <c r="C109" s="9" t="s">
        <v>78</v>
      </c>
    </row>
    <row r="110" spans="1:3" x14ac:dyDescent="0.3">
      <c r="C110" s="9" t="s">
        <v>79</v>
      </c>
    </row>
    <row r="111" spans="1:3" x14ac:dyDescent="0.3">
      <c r="C111" s="9" t="s">
        <v>80</v>
      </c>
    </row>
  </sheetData>
  <pageMargins left="0.70866141732283472" right="0.70866141732283472" top="0.74803149606299213" bottom="0.74803149606299213" header="0.31496062992125984" footer="0.31496062992125984"/>
  <pageSetup scale="84" fitToHeight="0" orientation="landscape" r:id="rId1"/>
  <headerFooter>
    <oddHeader>&amp;A</oddHeader>
    <oddFooter>Stránka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Tabulka PO 2021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pc-anna</dc:creator>
  <cp:lastModifiedBy>sedlec</cp:lastModifiedBy>
  <cp:lastPrinted>2017-09-15T08:55:28Z</cp:lastPrinted>
  <dcterms:created xsi:type="dcterms:W3CDTF">2016-09-30T09:30:42Z</dcterms:created>
  <dcterms:modified xsi:type="dcterms:W3CDTF">2020-11-18T14:02:59Z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-605641913</vt:i4>
  </property>
  <property fmtid="{D5CDD505-2E9C-101B-9397-08002B2CF9AE}" pid="4" name="_EmailSubject">
    <vt:lpwstr>Investiční příspěvek na rok 2021</vt:lpwstr>
  </property>
  <property fmtid="{D5CDD505-2E9C-101B-9397-08002B2CF9AE}" pid="5" name="_AuthorEmail">
    <vt:lpwstr>coufal@staryplzenec.cz</vt:lpwstr>
  </property>
  <property fmtid="{D5CDD505-2E9C-101B-9397-08002B2CF9AE}" pid="6" name="_AuthorEmailDisplayName">
    <vt:lpwstr>Coufal Filip</vt:lpwstr>
  </property>
  <property fmtid="{D5CDD505-2E9C-101B-9397-08002B2CF9AE}" pid="7" name="_ReviewingToolsShownOnce">
    <vt:lpwstr/>
  </property>
</Properties>
</file>